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." sheetId="16" r:id="rId1"/>
  </sheets>
  <calcPr calcId="145621"/>
</workbook>
</file>

<file path=xl/calcChain.xml><?xml version="1.0" encoding="utf-8"?>
<calcChain xmlns="http://schemas.openxmlformats.org/spreadsheetml/2006/main">
  <c r="H69" i="16" l="1"/>
  <c r="H62" i="16"/>
  <c r="H48" i="16"/>
  <c r="H43" i="16"/>
  <c r="H31" i="16"/>
  <c r="H11" i="16"/>
  <c r="H70" i="16" l="1"/>
</calcChain>
</file>

<file path=xl/sharedStrings.xml><?xml version="1.0" encoding="utf-8"?>
<sst xmlns="http://schemas.openxmlformats.org/spreadsheetml/2006/main" count="76" uniqueCount="54">
  <si>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</si>
  <si>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</si>
  <si>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</si>
  <si>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</si>
  <si>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</si>
  <si>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</si>
  <si>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</si>
  <si>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</si>
  <si>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</si>
  <si>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</si>
  <si>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</si>
  <si>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</si>
  <si>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50%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</si>
  <si>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</si>
  <si>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</si>
  <si>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</si>
  <si>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</si>
  <si>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</si>
  <si>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</si>
  <si>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</si>
  <si>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GENTIANA SRL</t>
  </si>
  <si>
    <t>PHARMA SA</t>
  </si>
  <si>
    <t>TOTAL PHARMA S A</t>
  </si>
  <si>
    <t>COMIRO INVEST</t>
  </si>
  <si>
    <t>FARMEXIM</t>
  </si>
  <si>
    <t>TOTAL GENERAL</t>
  </si>
  <si>
    <t xml:space="preserve">                                                          TOTAL EUROPHARM HOLDING</t>
  </si>
  <si>
    <t>FILDAS</t>
  </si>
  <si>
    <t>TRADING</t>
  </si>
  <si>
    <t xml:space="preserve">TOTAL FILDAS TRADING </t>
  </si>
  <si>
    <t>HOLDING</t>
  </si>
  <si>
    <t xml:space="preserve">EUROPHARM </t>
  </si>
  <si>
    <t>Pensionari</t>
  </si>
  <si>
    <t>SILVER WOOLF</t>
  </si>
  <si>
    <t>IULIE 2021</t>
  </si>
  <si>
    <t>9677/09.07.2021</t>
  </si>
  <si>
    <t>8294/19.07.2021</t>
  </si>
  <si>
    <t>SALIX FARM</t>
  </si>
  <si>
    <t>344/01.07.2021</t>
  </si>
  <si>
    <t>8252/16.07.2021</t>
  </si>
  <si>
    <t>343/01.07.2021</t>
  </si>
  <si>
    <t>8253/16.07.2021</t>
  </si>
  <si>
    <t>345/01.07.2021</t>
  </si>
  <si>
    <t>8254/16.04.2021</t>
  </si>
  <si>
    <t>AQUA 1072/31.05.2021</t>
  </si>
  <si>
    <t>MMSAL 548/31.05.2021</t>
  </si>
  <si>
    <t>CLT 063/31.05.2021</t>
  </si>
  <si>
    <t>SACA 0050/31.05.2021</t>
  </si>
  <si>
    <t>COAS 00056/31.05.2021</t>
  </si>
  <si>
    <t>GE EN  0082/31.05.2021</t>
  </si>
  <si>
    <t>GE  HOR  90/31.05.2021</t>
  </si>
  <si>
    <t>GENTIANA  98/31.05.2021</t>
  </si>
  <si>
    <t>GE GEN  076/31.05.2021</t>
  </si>
  <si>
    <t>PLATI  CESIUNI     15.09.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</si>
</sst>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5">
    <xf numFmtId="0" fontId="0" fillId="0" borderId="0" xfId="0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4" fillId="0" borderId="0" xfId="0" applyFont="1"/>
    <xf numFmtId="0" fontId="0" fillId="0" borderId="19" xfId="0" applyBorder="1"/>
    <xf numFmtId="0" fontId="0" fillId="0" borderId="14" xfId="0" applyBorder="1"/>
    <xf numFmtId="4" fontId="4" fillId="0" borderId="17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1" xfId="0" applyBorder="1"/>
    <xf numFmtId="0" fontId="0" fillId="0" borderId="2" xfId="0" applyBorder="1"/>
    <xf numFmtId="0" fontId="3" fillId="0" borderId="16" xfId="1" applyFont="1" applyBorder="1" applyAlignment="1">
      <alignment horizontal="center"/>
    </xf>
    <xf numFmtId="0" fontId="0" fillId="0" borderId="10" xfId="0" applyBorder="1"/>
    <xf numFmtId="0" fontId="0" fillId="0" borderId="27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29" xfId="0" applyFill="1" applyBorder="1"/>
    <xf numFmtId="0" fontId="0" fillId="0" borderId="31" xfId="0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4" fillId="0" borderId="23" xfId="0" applyNumberFormat="1" applyFont="1" applyBorder="1"/>
    <xf numFmtId="0" fontId="0" fillId="0" borderId="27" xfId="0" applyBorder="1" applyAlignment="1">
      <alignment horizontal="right"/>
    </xf>
    <xf numFmtId="0" fontId="0" fillId="0" borderId="34" xfId="0" applyBorder="1"/>
    <xf numFmtId="0" fontId="0" fillId="0" borderId="5" xfId="0" applyFill="1" applyBorder="1"/>
    <xf numFmtId="0" fontId="0" fillId="0" borderId="2" xfId="0" applyFill="1" applyBorder="1"/>
    <xf numFmtId="4" fontId="0" fillId="0" borderId="0" xfId="0" applyNumberFormat="1"/>
    <xf numFmtId="0" fontId="0" fillId="0" borderId="36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8" xfId="0" applyNumberFormat="1" applyFill="1" applyBorder="1"/>
    <xf numFmtId="0" fontId="0" fillId="0" borderId="27" xfId="0" applyFill="1" applyBorder="1"/>
    <xf numFmtId="0" fontId="0" fillId="0" borderId="37" xfId="0" applyFill="1" applyBorder="1" applyAlignment="1">
      <alignment horizontal="right"/>
    </xf>
    <xf numFmtId="4" fontId="4" fillId="0" borderId="24" xfId="0" applyNumberFormat="1" applyFont="1" applyBorder="1"/>
    <xf numFmtId="0" fontId="0" fillId="0" borderId="40" xfId="0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0" fillId="0" borderId="44" xfId="0" applyNumberFormat="1" applyBorder="1"/>
    <xf numFmtId="4" fontId="0" fillId="0" borderId="44" xfId="0" applyNumberFormat="1" applyFill="1" applyBorder="1"/>
    <xf numFmtId="0" fontId="0" fillId="0" borderId="12" xfId="0" applyFill="1" applyBorder="1"/>
    <xf numFmtId="0" fontId="3" fillId="0" borderId="43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3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3" xfId="0" applyBorder="1"/>
    <xf numFmtId="0" fontId="3" fillId="0" borderId="23" xfId="1" applyFont="1" applyBorder="1" applyAlignment="1">
      <alignment horizontal="center"/>
    </xf>
    <xf numFmtId="4" fontId="0" fillId="0" borderId="12" xfId="0" applyNumberFormat="1" applyFill="1" applyBorder="1"/>
    <xf numFmtId="0" fontId="2" fillId="0" borderId="42" xfId="1" applyFont="1" applyBorder="1" applyAlignment="1">
      <alignment horizontal="right" vertical="top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0" fontId="0" fillId="0" borderId="43" xfId="0" applyFill="1" applyBorder="1"/>
    <xf numFmtId="0" fontId="0" fillId="0" borderId="10" xfId="0" applyFill="1" applyBorder="1"/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4" fillId="0" borderId="8" xfId="0" applyNumberFormat="1" applyFont="1" applyFill="1" applyBorder="1"/>
    <xf numFmtId="4" fontId="10" fillId="0" borderId="17" xfId="0" applyNumberFormat="1" applyFont="1" applyBorder="1"/>
    <xf numFmtId="0" fontId="11" fillId="0" borderId="2" xfId="0" applyFont="1" applyBorder="1" applyAlignment="1">
      <alignment horizontal="center"/>
    </xf>
    <xf numFmtId="0" fontId="0" fillId="0" borderId="16" xfId="0" applyFill="1" applyBorder="1"/>
    <xf numFmtId="0" fontId="3" fillId="0" borderId="23" xfId="1" applyFont="1" applyBorder="1" applyAlignment="1">
      <alignment horizontal="center" vertical="top"/>
    </xf>
    <xf numFmtId="0" fontId="3" fillId="0" borderId="7" xfId="1" applyFont="1" applyBorder="1" applyAlignment="1"/>
    <xf numFmtId="0" fontId="3" fillId="0" borderId="23" xfId="1" applyFont="1" applyBorder="1" applyAlignment="1">
      <alignment horizontal="right"/>
    </xf>
    <xf numFmtId="0" fontId="0" fillId="0" borderId="34" xfId="0" applyFill="1" applyBorder="1" applyAlignment="1"/>
    <xf numFmtId="0" fontId="0" fillId="0" borderId="34" xfId="0" applyFont="1" applyFill="1" applyBorder="1"/>
    <xf numFmtId="4" fontId="4" fillId="0" borderId="2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4" xfId="0" applyBorder="1" applyAlignment="1">
      <alignment horizontal="center" vertical="top"/>
    </xf>
    <xf numFmtId="2" fontId="9" fillId="0" borderId="18" xfId="1" applyNumberFormat="1" applyFont="1" applyBorder="1" applyAlignment="1">
      <alignment horizontal="right" vertical="top"/>
    </xf>
    <xf numFmtId="0" fontId="12" fillId="0" borderId="0" xfId="0" applyFont="1"/>
    <xf numFmtId="0" fontId="0" fillId="0" borderId="23" xfId="0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0" fillId="0" borderId="34" xfId="0" applyFill="1" applyBorder="1"/>
    <xf numFmtId="0" fontId="0" fillId="0" borderId="40" xfId="0" applyFill="1" applyBorder="1"/>
    <xf numFmtId="0" fontId="0" fillId="0" borderId="36" xfId="0" applyFill="1" applyBorder="1"/>
    <xf numFmtId="4" fontId="0" fillId="0" borderId="9" xfId="0" applyNumberFormat="1" applyBorder="1" applyAlignment="1">
      <alignment horizontal="right"/>
    </xf>
    <xf numFmtId="0" fontId="0" fillId="0" borderId="34" xfId="0" applyFill="1" applyBorder="1" applyAlignment="1">
      <alignment horizontal="left"/>
    </xf>
    <xf numFmtId="0" fontId="2" fillId="0" borderId="1" xfId="1" applyFont="1" applyBorder="1" applyAlignment="1">
      <alignment horizontal="right" vertical="top"/>
    </xf>
    <xf numFmtId="0" fontId="0" fillId="0" borderId="39" xfId="0" applyFill="1" applyBorder="1" applyAlignment="1"/>
    <xf numFmtId="17" fontId="0" fillId="0" borderId="24" xfId="0" applyNumberFormat="1" applyBorder="1"/>
    <xf numFmtId="4" fontId="0" fillId="0" borderId="41" xfId="0" applyNumberFormat="1" applyFill="1" applyBorder="1"/>
    <xf numFmtId="4" fontId="0" fillId="0" borderId="47" xfId="0" applyNumberFormat="1" applyBorder="1"/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0" fillId="0" borderId="23" xfId="0" applyNumberFormat="1" applyBorder="1"/>
    <xf numFmtId="4" fontId="0" fillId="0" borderId="20" xfId="0" applyNumberFormat="1" applyBorder="1"/>
    <xf numFmtId="4" fontId="0" fillId="0" borderId="11" xfId="0" applyNumberFormat="1" applyBorder="1"/>
    <xf numFmtId="4" fontId="0" fillId="0" borderId="28" xfId="0" applyNumberFormat="1" applyBorder="1"/>
    <xf numFmtId="0" fontId="0" fillId="0" borderId="2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12" xfId="0" applyBorder="1" applyAlignment="1"/>
    <xf numFmtId="0" fontId="4" fillId="0" borderId="43" xfId="0" applyFont="1" applyBorder="1" applyAlignment="1">
      <alignment horizontal="center" vertical="top"/>
    </xf>
    <xf numFmtId="4" fontId="0" fillId="0" borderId="46" xfId="0" applyNumberFormat="1" applyBorder="1"/>
    <xf numFmtId="0" fontId="0" fillId="0" borderId="40" xfId="0" applyFont="1" applyFill="1" applyBorder="1"/>
    <xf numFmtId="0" fontId="2" fillId="0" borderId="26" xfId="1" applyFont="1" applyBorder="1" applyAlignment="1">
      <alignment horizontal="right" vertical="top"/>
    </xf>
    <xf numFmtId="0" fontId="0" fillId="0" borderId="31" xfId="0" applyFont="1" applyBorder="1"/>
    <xf numFmtId="0" fontId="0" fillId="0" borderId="13" xfId="0" applyFont="1" applyFill="1" applyBorder="1"/>
    <xf numFmtId="0" fontId="0" fillId="0" borderId="0" xfId="0" applyAlignment="1"/>
    <xf numFmtId="0" fontId="0" fillId="0" borderId="43" xfId="0" applyFill="1" applyBorder="1" applyAlignment="1">
      <alignment horizontal="left" vertical="top"/>
    </xf>
    <xf numFmtId="0" fontId="0" fillId="0" borderId="24" xfId="0" applyBorder="1" applyAlignment="1"/>
    <xf numFmtId="4" fontId="0" fillId="0" borderId="9" xfId="0" applyNumberFormat="1" applyBorder="1"/>
    <xf numFmtId="0" fontId="0" fillId="0" borderId="4" xfId="0" applyBorder="1"/>
    <xf numFmtId="0" fontId="0" fillId="0" borderId="38" xfId="0" applyFill="1" applyBorder="1"/>
    <xf numFmtId="0" fontId="0" fillId="0" borderId="10" xfId="0" applyBorder="1" applyAlignment="1"/>
    <xf numFmtId="0" fontId="0" fillId="0" borderId="45" xfId="0" applyBorder="1" applyAlignment="1"/>
    <xf numFmtId="0" fontId="3" fillId="0" borderId="24" xfId="1" applyFont="1" applyBorder="1" applyAlignment="1">
      <alignment horizontal="center"/>
    </xf>
    <xf numFmtId="0" fontId="0" fillId="0" borderId="48" xfId="0" applyFill="1" applyBorder="1" applyAlignment="1">
      <alignment horizontal="right"/>
    </xf>
    <xf numFmtId="0" fontId="0" fillId="0" borderId="43" xfId="0" applyBorder="1"/>
    <xf numFmtId="0" fontId="3" fillId="0" borderId="2" xfId="1" applyFont="1" applyBorder="1" applyAlignment="1">
      <alignment horizontal="center" wrapText="1"/>
    </xf>
    <xf numFmtId="4" fontId="0" fillId="0" borderId="43" xfId="0" applyNumberFormat="1" applyFill="1" applyBorder="1" applyAlignment="1">
      <alignment vertical="top"/>
    </xf>
    <xf numFmtId="0" fontId="0" fillId="0" borderId="49" xfId="0" applyFill="1" applyBorder="1"/>
    <xf numFmtId="0" fontId="0" fillId="0" borderId="50" xfId="0" applyFill="1" applyBorder="1"/>
    <xf numFmtId="0" fontId="0" fillId="0" borderId="33" xfId="0" applyFill="1" applyBorder="1"/>
    <xf numFmtId="0" fontId="4" fillId="0" borderId="35" xfId="0" applyFont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23" xfId="0" applyBorder="1" applyAlignment="1">
      <alignment horizontal="left" vertical="top"/>
    </xf>
    <xf numFmtId="0" fontId="0" fillId="0" borderId="7" xfId="0" applyBorder="1"/>
    <xf numFmtId="0" fontId="0" fillId="0" borderId="12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27" xfId="0" applyFont="1" applyFill="1" applyBorder="1"/>
    <xf numFmtId="0" fontId="0" fillId="0" borderId="1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4" fillId="0" borderId="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43" xfId="0" applyBorder="1" applyAlignment="1"/>
    <xf numFmtId="49" fontId="8" fillId="0" borderId="24" xfId="0" applyNumberFormat="1" applyFont="1" applyBorder="1" applyAlignment="1">
      <alignment vertical="top" wrapText="1"/>
    </xf>
    <xf numFmtId="0" fontId="4" fillId="0" borderId="29" xfId="0" applyFont="1" applyBorder="1" applyAlignment="1">
      <alignment horizontal="center"/>
    </xf>
    <xf numFmtId="0" fontId="0" fillId="0" borderId="43" xfId="0" applyBorder="1" applyAlignment="1">
      <alignment vertical="top"/>
    </xf>
    <xf numFmtId="0" fontId="0" fillId="0" borderId="23" xfId="0" applyBorder="1" applyAlignment="1"/>
    <xf numFmtId="0" fontId="0" fillId="0" borderId="2" xfId="0" applyBorder="1" applyAlignment="1">
      <alignment vertical="top"/>
    </xf>
    <xf numFmtId="49" fontId="8" fillId="0" borderId="43" xfId="0" applyNumberFormat="1" applyFont="1" applyBorder="1" applyAlignment="1">
      <alignment vertical="top" wrapText="1"/>
    </xf>
    <xf numFmtId="0" fontId="0" fillId="0" borderId="9" xfId="0" applyBorder="1"/>
    <xf numFmtId="0" fontId="0" fillId="0" borderId="41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4" fontId="0" fillId="0" borderId="24" xfId="0" applyNumberFormat="1" applyFill="1" applyBorder="1" applyAlignment="1">
      <alignment vertical="top"/>
    </xf>
    <xf numFmtId="0" fontId="3" fillId="0" borderId="24" xfId="1" applyFont="1" applyBorder="1" applyAlignment="1">
      <alignment horizontal="center" vertical="top"/>
    </xf>
    <xf numFmtId="0" fontId="3" fillId="0" borderId="43" xfId="1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0" fillId="0" borderId="9" xfId="0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24" xfId="0" applyNumberFormat="1" applyFont="1" applyBorder="1"/>
    <xf numFmtId="4" fontId="0" fillId="0" borderId="12" xfId="0" applyNumberFormat="1" applyBorder="1" applyAlignment="1">
      <alignment horizontal="right"/>
    </xf>
    <xf numFmtId="4" fontId="0" fillId="0" borderId="24" xfId="0" applyNumberFormat="1" applyBorder="1" applyAlignment="1">
      <alignment vertical="top"/>
    </xf>
    <xf numFmtId="0" fontId="0" fillId="0" borderId="23" xfId="0" applyBorder="1" applyAlignment="1">
      <alignment vertical="top"/>
    </xf>
    <xf numFmtId="49" fontId="8" fillId="0" borderId="24" xfId="0" applyNumberFormat="1" applyFont="1" applyBorder="1" applyAlignment="1">
      <alignment vertical="top" wrapText="1"/>
    </xf>
    <xf numFmtId="49" fontId="8" fillId="0" borderId="43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3" xfId="0" applyBorder="1" applyAlignment="1"/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18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4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43" xfId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49" fontId="8" fillId="0" borderId="35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8" fillId="0" borderId="30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49" fontId="8" fillId="0" borderId="23" xfId="0" applyNumberFormat="1" applyFont="1" applyBorder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Fill="1" applyBorder="1" applyAlignment="1">
      <alignment horizontal="right" vertical="top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3" fillId="0" borderId="24" xfId="1" applyFont="1" applyBorder="1" applyAlignment="1">
      <alignment horizontal="center" vertical="top"/>
    </xf>
    <xf numFmtId="0" fontId="3" fillId="0" borderId="43" xfId="1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workbookViewId="0">
      <selection activeCell="R50" sqref="R50"/>
    </sheetView>
  </sheetViews>
  <sheetFormatPr defaultRowHeight="15" x14ac:dyDescent="0.25"/>
  <cols>
    <col min="1" max="1" width="4.5703125" customWidth="1"/>
    <col min="2" max="2" width="13.28515625" customWidth="1"/>
    <col min="3" max="3" width="16.85546875" customWidth="1"/>
    <col min="4" max="4" width="15.5703125" customWidth="1"/>
    <col min="5" max="5" width="14.8554687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53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4" t="s">
        <v>0</v>
      </c>
      <c r="B5" s="1" t="s">
        <v>1</v>
      </c>
      <c r="C5" s="120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9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idden="1" x14ac:dyDescent="0.25">
      <c r="A7" s="117">
        <v>1</v>
      </c>
      <c r="B7" s="138" t="s">
        <v>21</v>
      </c>
      <c r="C7" s="62"/>
      <c r="D7" s="62"/>
      <c r="E7" s="62"/>
      <c r="F7" s="84"/>
      <c r="G7" s="23"/>
      <c r="H7" s="158"/>
    </row>
    <row r="8" spans="1:9" ht="15.75" hidden="1" thickBot="1" x14ac:dyDescent="0.3">
      <c r="A8" s="57"/>
      <c r="B8" s="54"/>
      <c r="C8" s="119"/>
      <c r="D8" s="119"/>
      <c r="E8" s="119"/>
      <c r="F8" s="148"/>
      <c r="G8" s="23"/>
      <c r="H8" s="145"/>
    </row>
    <row r="9" spans="1:9" ht="15.75" hidden="1" thickBot="1" x14ac:dyDescent="0.3">
      <c r="A9" s="117">
        <v>2</v>
      </c>
      <c r="B9" s="138" t="s">
        <v>21</v>
      </c>
      <c r="C9" s="18"/>
      <c r="D9" s="142"/>
      <c r="E9" s="18"/>
      <c r="F9" s="147"/>
      <c r="G9" s="29"/>
      <c r="H9" s="25"/>
      <c r="I9" s="81">
        <v>500</v>
      </c>
    </row>
    <row r="10" spans="1:9" ht="15.75" hidden="1" thickBot="1" x14ac:dyDescent="0.3">
      <c r="A10" s="51"/>
      <c r="B10" s="143"/>
      <c r="C10" s="5"/>
      <c r="D10" s="5"/>
      <c r="E10" s="5"/>
      <c r="F10" s="144"/>
      <c r="G10" s="144"/>
      <c r="H10" s="49"/>
    </row>
    <row r="11" spans="1:9" ht="15.75" thickBot="1" x14ac:dyDescent="0.3">
      <c r="A11" s="197" t="s">
        <v>22</v>
      </c>
      <c r="B11" s="181"/>
      <c r="C11" s="181"/>
      <c r="D11" s="181"/>
      <c r="E11" s="181"/>
      <c r="F11" s="181"/>
      <c r="G11" s="198"/>
      <c r="H11" s="67">
        <f>H7</f>
        <v>0</v>
      </c>
    </row>
    <row r="12" spans="1:9" ht="15.75" hidden="1" thickBot="1" x14ac:dyDescent="0.3">
      <c r="A12" s="117">
        <v>1</v>
      </c>
      <c r="B12" s="171" t="s">
        <v>18</v>
      </c>
      <c r="C12" s="60"/>
      <c r="D12" s="62"/>
      <c r="E12" s="62"/>
      <c r="F12" s="45"/>
      <c r="G12" s="39"/>
      <c r="H12" s="97"/>
    </row>
    <row r="13" spans="1:9" ht="15.75" hidden="1" thickBot="1" x14ac:dyDescent="0.3">
      <c r="A13" s="51"/>
      <c r="B13" s="172"/>
      <c r="C13" s="63"/>
      <c r="D13" s="119"/>
      <c r="E13" s="119"/>
      <c r="F13" s="33"/>
      <c r="G13" s="40"/>
      <c r="H13" s="25"/>
    </row>
    <row r="14" spans="1:9" ht="15.75" hidden="1" thickBot="1" x14ac:dyDescent="0.3">
      <c r="A14" s="51"/>
      <c r="B14" s="172"/>
      <c r="C14" s="63"/>
      <c r="D14" s="119"/>
      <c r="E14" s="119"/>
      <c r="F14" s="33"/>
      <c r="G14" s="40"/>
      <c r="H14" s="25"/>
    </row>
    <row r="15" spans="1:9" ht="15.75" hidden="1" thickBot="1" x14ac:dyDescent="0.3">
      <c r="A15" s="57"/>
      <c r="B15" s="173"/>
      <c r="C15" s="61"/>
      <c r="D15" s="56"/>
      <c r="E15" s="56"/>
      <c r="F15" s="37"/>
      <c r="G15" s="32"/>
      <c r="H15" s="41"/>
    </row>
    <row r="16" spans="1:9" ht="15.75" hidden="1" customHeight="1" x14ac:dyDescent="0.25">
      <c r="A16" s="210">
        <v>2</v>
      </c>
      <c r="B16" s="171" t="s">
        <v>18</v>
      </c>
      <c r="C16" s="62"/>
      <c r="D16" s="62"/>
      <c r="E16" s="62"/>
      <c r="F16" s="126"/>
      <c r="G16" s="29"/>
      <c r="H16" s="38"/>
    </row>
    <row r="17" spans="1:14" ht="15.75" hidden="1" customHeight="1" x14ac:dyDescent="0.25">
      <c r="A17" s="211"/>
      <c r="B17" s="172"/>
      <c r="C17" s="119"/>
      <c r="D17" s="119"/>
      <c r="E17" s="119"/>
      <c r="F17" s="88"/>
      <c r="G17" s="23"/>
      <c r="H17" s="144"/>
    </row>
    <row r="18" spans="1:14" ht="15.75" hidden="1" thickBot="1" x14ac:dyDescent="0.3">
      <c r="A18" s="191"/>
      <c r="B18" s="172"/>
      <c r="C18" s="119"/>
      <c r="D18" s="119"/>
      <c r="E18" s="119"/>
      <c r="F18" s="88"/>
      <c r="G18" s="23"/>
      <c r="H18" s="144"/>
    </row>
    <row r="19" spans="1:14" ht="15.75" hidden="1" customHeight="1" x14ac:dyDescent="0.25">
      <c r="A19" s="189"/>
      <c r="B19" s="173"/>
      <c r="C19" s="22"/>
      <c r="D19" s="72"/>
      <c r="E19" s="73"/>
      <c r="F19" s="157"/>
      <c r="G19" s="30"/>
      <c r="H19" s="80"/>
    </row>
    <row r="20" spans="1:14" ht="15.75" hidden="1" thickBot="1" x14ac:dyDescent="0.3">
      <c r="A20" s="153">
        <v>3</v>
      </c>
      <c r="B20" s="199" t="s">
        <v>18</v>
      </c>
      <c r="C20" s="62"/>
      <c r="D20" s="62"/>
      <c r="E20" s="62"/>
      <c r="F20" s="126"/>
      <c r="G20" s="29"/>
      <c r="H20" s="28"/>
    </row>
    <row r="21" spans="1:14" ht="15.75" hidden="1" thickBot="1" x14ac:dyDescent="0.3">
      <c r="A21" s="154"/>
      <c r="B21" s="192"/>
      <c r="C21" s="119"/>
      <c r="D21" s="119"/>
      <c r="E21" s="119"/>
      <c r="F21" s="84"/>
      <c r="G21" s="40"/>
      <c r="H21" s="98"/>
    </row>
    <row r="22" spans="1:14" ht="15.75" hidden="1" thickBot="1" x14ac:dyDescent="0.3">
      <c r="A22" s="154"/>
      <c r="B22" s="192"/>
      <c r="C22" s="63"/>
      <c r="D22" s="119"/>
      <c r="E22" s="119"/>
      <c r="F22" s="84"/>
      <c r="G22" s="40"/>
      <c r="H22" s="98"/>
    </row>
    <row r="23" spans="1:14" ht="15.75" hidden="1" thickBot="1" x14ac:dyDescent="0.3">
      <c r="A23" s="71"/>
      <c r="B23" s="200"/>
      <c r="C23" s="61"/>
      <c r="D23" s="56"/>
      <c r="E23" s="56"/>
      <c r="F23" s="86"/>
      <c r="G23" s="21"/>
      <c r="H23" s="41"/>
    </row>
    <row r="24" spans="1:14" ht="15.75" hidden="1" thickBot="1" x14ac:dyDescent="0.3">
      <c r="A24" s="154">
        <v>4</v>
      </c>
      <c r="B24" s="172" t="s">
        <v>18</v>
      </c>
      <c r="C24" s="60"/>
      <c r="D24" s="62"/>
      <c r="E24" s="62"/>
      <c r="F24" s="33"/>
      <c r="G24" s="23"/>
      <c r="H24" s="112"/>
    </row>
    <row r="25" spans="1:14" ht="15.75" hidden="1" thickBot="1" x14ac:dyDescent="0.3">
      <c r="A25" s="154"/>
      <c r="B25" s="172"/>
      <c r="C25" s="63"/>
      <c r="D25" s="119"/>
      <c r="E25" s="119"/>
      <c r="F25" s="33"/>
      <c r="G25" s="40"/>
      <c r="H25" s="112"/>
    </row>
    <row r="26" spans="1:14" ht="15.75" hidden="1" thickBot="1" x14ac:dyDescent="0.3">
      <c r="A26" s="71"/>
      <c r="B26" s="201"/>
      <c r="C26" s="56"/>
      <c r="D26" s="56"/>
      <c r="E26" s="56"/>
      <c r="F26" s="33"/>
      <c r="G26" s="40"/>
      <c r="H26" s="112"/>
    </row>
    <row r="27" spans="1:14" ht="15" hidden="1" customHeight="1" x14ac:dyDescent="0.25">
      <c r="A27" s="190">
        <v>4</v>
      </c>
      <c r="B27" s="192" t="s">
        <v>18</v>
      </c>
      <c r="C27" s="63"/>
      <c r="D27" s="186"/>
      <c r="E27" s="187"/>
      <c r="F27" s="90"/>
      <c r="G27" s="43"/>
      <c r="H27" s="92"/>
    </row>
    <row r="28" spans="1:14" ht="15.75" hidden="1" thickBot="1" x14ac:dyDescent="0.3">
      <c r="A28" s="191"/>
      <c r="B28" s="193"/>
      <c r="C28" s="61"/>
      <c r="D28" s="178"/>
      <c r="E28" s="194"/>
      <c r="F28" s="74"/>
      <c r="G28" s="23"/>
      <c r="H28" s="25"/>
    </row>
    <row r="29" spans="1:14" ht="15.75" hidden="1" thickBot="1" x14ac:dyDescent="0.3">
      <c r="A29" s="191"/>
      <c r="B29" s="66"/>
      <c r="C29" s="5"/>
      <c r="D29" s="178"/>
      <c r="E29" s="194"/>
      <c r="F29" s="74"/>
      <c r="G29" s="23"/>
      <c r="H29" s="25"/>
      <c r="N29" s="109"/>
    </row>
    <row r="30" spans="1:14" ht="15.75" hidden="1" thickBot="1" x14ac:dyDescent="0.3">
      <c r="A30" s="189"/>
      <c r="B30" s="65"/>
      <c r="C30" s="146"/>
      <c r="D30" s="179"/>
      <c r="E30" s="195"/>
      <c r="F30" s="53"/>
      <c r="G30" s="23"/>
      <c r="H30" s="99"/>
    </row>
    <row r="31" spans="1:14" ht="15.75" customHeight="1" thickBot="1" x14ac:dyDescent="0.3">
      <c r="A31" s="185" t="s">
        <v>15</v>
      </c>
      <c r="B31" s="202"/>
      <c r="C31" s="202"/>
      <c r="D31" s="202"/>
      <c r="E31" s="202"/>
      <c r="F31" s="202"/>
      <c r="G31" s="203"/>
      <c r="H31" s="76">
        <f>SUM(H12:H30)</f>
        <v>0</v>
      </c>
    </row>
    <row r="32" spans="1:14" ht="15" customHeight="1" x14ac:dyDescent="0.25">
      <c r="A32" s="89">
        <v>1</v>
      </c>
      <c r="B32" s="69" t="s">
        <v>27</v>
      </c>
      <c r="C32" s="35" t="s">
        <v>34</v>
      </c>
      <c r="D32" s="18" t="s">
        <v>37</v>
      </c>
      <c r="E32" s="17" t="s">
        <v>38</v>
      </c>
      <c r="F32" s="102" t="s">
        <v>32</v>
      </c>
      <c r="G32" s="29" t="s">
        <v>45</v>
      </c>
      <c r="H32" s="112">
        <v>1094.2</v>
      </c>
    </row>
    <row r="33" spans="1:8" ht="15" customHeight="1" thickBot="1" x14ac:dyDescent="0.3">
      <c r="A33" s="59"/>
      <c r="B33" s="159" t="s">
        <v>28</v>
      </c>
      <c r="C33" s="34" t="s">
        <v>39</v>
      </c>
      <c r="D33" s="5"/>
      <c r="E33" s="113"/>
      <c r="F33" s="108"/>
      <c r="G33" s="46"/>
      <c r="H33" s="48"/>
    </row>
    <row r="34" spans="1:8" ht="15" customHeight="1" x14ac:dyDescent="0.25">
      <c r="A34" s="89">
        <v>2</v>
      </c>
      <c r="B34" s="69" t="s">
        <v>27</v>
      </c>
      <c r="C34" s="26" t="s">
        <v>34</v>
      </c>
      <c r="D34" s="18" t="s">
        <v>23</v>
      </c>
      <c r="E34" s="17" t="s">
        <v>40</v>
      </c>
      <c r="F34" s="129" t="s">
        <v>32</v>
      </c>
      <c r="G34" s="39" t="s">
        <v>44</v>
      </c>
      <c r="H34" s="112">
        <v>180.56</v>
      </c>
    </row>
    <row r="35" spans="1:8" ht="15" customHeight="1" thickBot="1" x14ac:dyDescent="0.3">
      <c r="A35" s="106"/>
      <c r="B35" s="160" t="s">
        <v>28</v>
      </c>
      <c r="C35" s="27" t="s">
        <v>41</v>
      </c>
      <c r="D35" s="22"/>
      <c r="E35" s="128"/>
      <c r="F35" s="131"/>
      <c r="G35" s="32"/>
      <c r="H35" s="99"/>
    </row>
    <row r="36" spans="1:8" ht="15" customHeight="1" x14ac:dyDescent="0.25">
      <c r="A36" s="59">
        <v>3</v>
      </c>
      <c r="B36" s="69" t="s">
        <v>27</v>
      </c>
      <c r="C36" s="24" t="s">
        <v>34</v>
      </c>
      <c r="D36" s="119" t="s">
        <v>33</v>
      </c>
      <c r="E36" s="8" t="s">
        <v>42</v>
      </c>
      <c r="F36" s="130" t="s">
        <v>32</v>
      </c>
      <c r="G36" s="43" t="s">
        <v>46</v>
      </c>
      <c r="H36" s="58">
        <v>304.74</v>
      </c>
    </row>
    <row r="37" spans="1:8" ht="15" customHeight="1" thickBot="1" x14ac:dyDescent="0.3">
      <c r="A37" s="59"/>
      <c r="B37" s="160" t="s">
        <v>28</v>
      </c>
      <c r="C37" s="24" t="s">
        <v>43</v>
      </c>
      <c r="D37" s="119"/>
      <c r="E37" s="8"/>
      <c r="F37" s="53" t="s">
        <v>32</v>
      </c>
      <c r="G37" s="23" t="s">
        <v>47</v>
      </c>
      <c r="H37" s="38">
        <v>906.34</v>
      </c>
    </row>
    <row r="38" spans="1:8" ht="15" customHeight="1" thickBot="1" x14ac:dyDescent="0.3">
      <c r="A38" s="106"/>
      <c r="B38" s="77"/>
      <c r="C38" s="24"/>
      <c r="D38" s="119"/>
      <c r="E38" s="8"/>
      <c r="F38" s="53" t="s">
        <v>32</v>
      </c>
      <c r="G38" s="23" t="s">
        <v>48</v>
      </c>
      <c r="H38" s="38">
        <v>956.53</v>
      </c>
    </row>
    <row r="39" spans="1:8" ht="15" hidden="1" customHeight="1" x14ac:dyDescent="0.25">
      <c r="A39" s="89">
        <v>3</v>
      </c>
      <c r="B39" s="69" t="s">
        <v>27</v>
      </c>
      <c r="C39" s="85"/>
      <c r="D39" s="5"/>
      <c r="E39" s="113"/>
      <c r="F39" s="116"/>
      <c r="G39" s="23"/>
      <c r="H39" s="144"/>
    </row>
    <row r="40" spans="1:8" ht="15" hidden="1" customHeight="1" x14ac:dyDescent="0.25">
      <c r="A40" s="59"/>
      <c r="B40" s="159" t="s">
        <v>28</v>
      </c>
      <c r="C40" s="114"/>
      <c r="D40" s="111"/>
      <c r="E40" s="115"/>
      <c r="F40" s="116"/>
      <c r="G40" s="23"/>
      <c r="H40" s="144"/>
    </row>
    <row r="41" spans="1:8" ht="15" hidden="1" customHeight="1" x14ac:dyDescent="0.25">
      <c r="A41" s="59"/>
      <c r="B41" s="159"/>
      <c r="C41" s="24"/>
      <c r="D41" s="119"/>
      <c r="E41" s="119"/>
      <c r="F41" s="116"/>
      <c r="G41" s="40"/>
      <c r="H41" s="112"/>
    </row>
    <row r="42" spans="1:8" ht="15" hidden="1" customHeight="1" x14ac:dyDescent="0.25">
      <c r="A42" s="106"/>
      <c r="B42" s="160"/>
      <c r="C42" s="107"/>
      <c r="D42" s="56"/>
      <c r="E42" s="61"/>
      <c r="F42" s="116"/>
      <c r="G42" s="23"/>
      <c r="H42" s="112"/>
    </row>
    <row r="43" spans="1:8" ht="15.75" thickBot="1" x14ac:dyDescent="0.3">
      <c r="A43" s="175" t="s">
        <v>29</v>
      </c>
      <c r="B43" s="176"/>
      <c r="C43" s="176"/>
      <c r="D43" s="176"/>
      <c r="E43" s="176"/>
      <c r="F43" s="176"/>
      <c r="G43" s="177"/>
      <c r="H43" s="44">
        <f>SUM(H32:H42)</f>
        <v>3442.37</v>
      </c>
    </row>
    <row r="44" spans="1:8" ht="15.75" hidden="1" thickBot="1" x14ac:dyDescent="0.3">
      <c r="A44" s="151">
        <v>1</v>
      </c>
      <c r="B44" s="161" t="s">
        <v>31</v>
      </c>
      <c r="C44" s="60"/>
      <c r="D44" s="62"/>
      <c r="E44" s="20"/>
      <c r="F44" s="50"/>
      <c r="G44" s="29"/>
      <c r="H44" s="28"/>
    </row>
    <row r="45" spans="1:8" ht="15.75" hidden="1" thickBot="1" x14ac:dyDescent="0.3">
      <c r="A45" s="83"/>
      <c r="B45" s="162" t="s">
        <v>30</v>
      </c>
      <c r="C45" s="63"/>
      <c r="D45" s="119"/>
      <c r="E45" s="8"/>
      <c r="F45" s="47"/>
      <c r="G45" s="23"/>
      <c r="H45" s="98"/>
    </row>
    <row r="46" spans="1:8" ht="15.75" hidden="1" thickBot="1" x14ac:dyDescent="0.3">
      <c r="A46" s="83"/>
      <c r="B46" s="162"/>
      <c r="C46" s="63"/>
      <c r="D46" s="140"/>
      <c r="E46" s="8"/>
      <c r="F46" s="47"/>
      <c r="G46" s="23"/>
      <c r="H46" s="98"/>
    </row>
    <row r="47" spans="1:8" ht="15.75" hidden="1" thickBot="1" x14ac:dyDescent="0.3">
      <c r="A47" s="155"/>
      <c r="B47" s="163"/>
      <c r="C47" s="56"/>
      <c r="D47" s="141"/>
      <c r="E47" s="9"/>
      <c r="F47" s="42"/>
      <c r="G47" s="21"/>
      <c r="H47" s="99"/>
    </row>
    <row r="48" spans="1:8" ht="15.75" thickBot="1" x14ac:dyDescent="0.3">
      <c r="A48" s="95"/>
      <c r="B48" s="52"/>
      <c r="C48" s="52" t="s">
        <v>26</v>
      </c>
      <c r="D48" s="52"/>
      <c r="E48" s="125"/>
      <c r="F48" s="135"/>
      <c r="G48" s="136"/>
      <c r="H48" s="13">
        <f>H44+H45+H46+H47</f>
        <v>0</v>
      </c>
    </row>
    <row r="49" spans="1:8" x14ac:dyDescent="0.25">
      <c r="A49" s="149">
        <v>1</v>
      </c>
      <c r="B49" s="164" t="s">
        <v>24</v>
      </c>
      <c r="C49" s="62" t="s">
        <v>34</v>
      </c>
      <c r="D49" s="62" t="s">
        <v>20</v>
      </c>
      <c r="E49" s="62" t="s">
        <v>35</v>
      </c>
      <c r="F49" s="105" t="s">
        <v>32</v>
      </c>
      <c r="G49" s="39" t="s">
        <v>49</v>
      </c>
      <c r="H49" s="168">
        <v>172.04</v>
      </c>
    </row>
    <row r="50" spans="1:8" ht="15.75" thickBot="1" x14ac:dyDescent="0.3">
      <c r="A50" s="103"/>
      <c r="B50" s="165"/>
      <c r="C50" s="56" t="s">
        <v>36</v>
      </c>
      <c r="D50" s="119"/>
      <c r="E50" s="119"/>
      <c r="F50" s="75" t="s">
        <v>32</v>
      </c>
      <c r="G50" s="40" t="s">
        <v>50</v>
      </c>
      <c r="H50" s="87">
        <v>531.75</v>
      </c>
    </row>
    <row r="51" spans="1:8" x14ac:dyDescent="0.25">
      <c r="A51" s="103"/>
      <c r="B51" s="165"/>
      <c r="C51" s="119"/>
      <c r="D51" s="119"/>
      <c r="E51" s="119"/>
      <c r="F51" s="75" t="s">
        <v>32</v>
      </c>
      <c r="G51" s="40" t="s">
        <v>51</v>
      </c>
      <c r="H51" s="87">
        <v>1188.6600000000001</v>
      </c>
    </row>
    <row r="52" spans="1:8" ht="15.75" thickBot="1" x14ac:dyDescent="0.3">
      <c r="A52" s="103"/>
      <c r="B52" s="165"/>
      <c r="C52" s="137"/>
      <c r="D52" s="140"/>
      <c r="E52" s="110"/>
      <c r="F52" s="75" t="s">
        <v>32</v>
      </c>
      <c r="G52" s="40" t="s">
        <v>52</v>
      </c>
      <c r="H52" s="87">
        <v>475.91</v>
      </c>
    </row>
    <row r="53" spans="1:8" ht="15.75" hidden="1" thickBot="1" x14ac:dyDescent="0.3">
      <c r="A53" s="156"/>
      <c r="B53" s="166"/>
      <c r="C53" s="141"/>
      <c r="D53" s="134"/>
      <c r="E53" s="127"/>
      <c r="F53" s="47"/>
      <c r="G53" s="23"/>
      <c r="H53" s="132"/>
    </row>
    <row r="54" spans="1:8" ht="15.75" hidden="1" thickBot="1" x14ac:dyDescent="0.3">
      <c r="A54" s="103">
        <v>2</v>
      </c>
      <c r="B54" s="165"/>
      <c r="C54" s="62"/>
      <c r="D54" s="62"/>
      <c r="E54" s="100"/>
      <c r="F54" s="85"/>
      <c r="G54" s="29"/>
      <c r="H54" s="104"/>
    </row>
    <row r="55" spans="1:8" ht="15.75" hidden="1" thickBot="1" x14ac:dyDescent="0.3">
      <c r="A55" s="150"/>
      <c r="B55" s="166"/>
      <c r="C55" s="63"/>
      <c r="D55" s="119"/>
      <c r="E55" s="101"/>
      <c r="F55" s="84"/>
      <c r="G55" s="23"/>
      <c r="H55" s="93"/>
    </row>
    <row r="56" spans="1:8" ht="15.75" hidden="1" thickBot="1" x14ac:dyDescent="0.3">
      <c r="A56" s="188">
        <v>2</v>
      </c>
      <c r="B56" s="212"/>
      <c r="C56" s="133"/>
      <c r="D56" s="183"/>
      <c r="E56" s="64"/>
      <c r="F56" s="174"/>
      <c r="G56" s="204"/>
      <c r="H56" s="169"/>
    </row>
    <row r="57" spans="1:8" ht="15.75" hidden="1" thickBot="1" x14ac:dyDescent="0.3">
      <c r="A57" s="189"/>
      <c r="B57" s="213"/>
      <c r="C57" s="141"/>
      <c r="D57" s="170"/>
      <c r="E57" s="70"/>
      <c r="F57" s="170"/>
      <c r="G57" s="170"/>
      <c r="H57" s="170"/>
    </row>
    <row r="58" spans="1:8" ht="15.75" hidden="1" thickBot="1" x14ac:dyDescent="0.3">
      <c r="A58" s="205">
        <v>3</v>
      </c>
      <c r="B58" s="214"/>
      <c r="C58" s="206"/>
      <c r="D58" s="206"/>
      <c r="E58" s="206"/>
      <c r="F58" s="139"/>
      <c r="G58" s="139"/>
      <c r="H58" s="44"/>
    </row>
    <row r="59" spans="1:8" ht="15.75" hidden="1" thickBot="1" x14ac:dyDescent="0.3">
      <c r="A59" s="180"/>
      <c r="B59" s="213"/>
      <c r="C59" s="207"/>
      <c r="D59" s="207"/>
      <c r="E59" s="207"/>
      <c r="F59" s="139"/>
      <c r="G59" s="139"/>
      <c r="H59" s="31"/>
    </row>
    <row r="60" spans="1:8" ht="15.75" hidden="1" thickBot="1" x14ac:dyDescent="0.3">
      <c r="A60" s="79">
        <v>3</v>
      </c>
      <c r="B60" s="161"/>
      <c r="C60" s="133"/>
      <c r="D60" s="62"/>
      <c r="E60" s="64"/>
      <c r="F60" s="174"/>
      <c r="G60" s="208"/>
      <c r="H60" s="196"/>
    </row>
    <row r="61" spans="1:8" ht="15.75" hidden="1" thickBot="1" x14ac:dyDescent="0.3">
      <c r="A61" s="82"/>
      <c r="B61" s="141"/>
      <c r="C61" s="141"/>
      <c r="D61" s="56"/>
      <c r="E61" s="78"/>
      <c r="F61" s="170"/>
      <c r="G61" s="209"/>
      <c r="H61" s="184"/>
    </row>
    <row r="62" spans="1:8" ht="15.75" thickBot="1" x14ac:dyDescent="0.3">
      <c r="A62" s="175" t="s">
        <v>14</v>
      </c>
      <c r="B62" s="176"/>
      <c r="C62" s="176"/>
      <c r="D62" s="176"/>
      <c r="E62" s="176"/>
      <c r="F62" s="176"/>
      <c r="G62" s="177"/>
      <c r="H62" s="44">
        <f>H60+H49+H53+H55+H56+H54+H50+H52+H51</f>
        <v>2368.36</v>
      </c>
    </row>
    <row r="63" spans="1:8" ht="15.75" hidden="1" thickBot="1" x14ac:dyDescent="0.3">
      <c r="A63" s="151">
        <v>1</v>
      </c>
      <c r="B63" s="161" t="s">
        <v>19</v>
      </c>
      <c r="C63" s="60"/>
      <c r="D63" s="62"/>
      <c r="E63" s="62"/>
      <c r="F63" s="62"/>
      <c r="G63" s="123"/>
      <c r="H63" s="152"/>
    </row>
    <row r="64" spans="1:8" ht="15.75" hidden="1" thickBot="1" x14ac:dyDescent="0.3">
      <c r="A64" s="155"/>
      <c r="B64" s="163"/>
      <c r="C64" s="61"/>
      <c r="D64" s="56"/>
      <c r="E64" s="56"/>
      <c r="F64" s="56"/>
      <c r="G64" s="124"/>
      <c r="H64" s="121"/>
    </row>
    <row r="65" spans="1:8" ht="15.75" hidden="1" thickBot="1" x14ac:dyDescent="0.3">
      <c r="A65" s="83"/>
      <c r="B65" s="162"/>
      <c r="C65" s="63"/>
      <c r="D65" s="119"/>
      <c r="E65" s="119"/>
      <c r="F65" s="119"/>
      <c r="G65" s="122"/>
      <c r="H65" s="121"/>
    </row>
    <row r="66" spans="1:8" ht="15.75" hidden="1" thickBot="1" x14ac:dyDescent="0.3">
      <c r="A66" s="155"/>
      <c r="B66" s="163"/>
      <c r="C66" s="63"/>
      <c r="D66" s="56"/>
      <c r="E66" s="56"/>
      <c r="F66" s="56"/>
      <c r="G66" s="118"/>
      <c r="H66" s="134"/>
    </row>
    <row r="67" spans="1:8" ht="15.75" hidden="1" thickBot="1" x14ac:dyDescent="0.3">
      <c r="A67" s="95">
        <v>2</v>
      </c>
      <c r="B67" s="161" t="s">
        <v>17</v>
      </c>
      <c r="C67" s="91"/>
      <c r="D67" s="161"/>
      <c r="E67" s="161"/>
      <c r="F67" s="60"/>
      <c r="G67" s="161"/>
      <c r="H67" s="167"/>
    </row>
    <row r="68" spans="1:8" ht="15.75" hidden="1" thickBot="1" x14ac:dyDescent="0.3">
      <c r="A68" s="94"/>
      <c r="B68" s="163"/>
      <c r="C68" s="96"/>
      <c r="D68" s="155"/>
      <c r="E68" s="155"/>
      <c r="F68" s="155"/>
      <c r="G68" s="155"/>
      <c r="H68" s="44"/>
    </row>
    <row r="69" spans="1:8" ht="15.75" thickBot="1" x14ac:dyDescent="0.3">
      <c r="A69" s="135"/>
      <c r="B69" s="182" t="s">
        <v>13</v>
      </c>
      <c r="C69" s="176"/>
      <c r="D69" s="182"/>
      <c r="E69" s="182"/>
      <c r="F69" s="182"/>
      <c r="G69" s="182"/>
      <c r="H69" s="44">
        <f>H67+H63+H64</f>
        <v>0</v>
      </c>
    </row>
    <row r="70" spans="1:8" ht="16.5" thickBot="1" x14ac:dyDescent="0.3">
      <c r="A70" s="11"/>
      <c r="B70" s="12"/>
      <c r="C70" s="12"/>
      <c r="D70" s="176" t="s">
        <v>25</v>
      </c>
      <c r="E70" s="176"/>
      <c r="F70" s="12"/>
      <c r="G70" s="12"/>
      <c r="H70" s="68">
        <f>H31+H62+H11+H43+H48+H69</f>
        <v>5810.73</v>
      </c>
    </row>
    <row r="72" spans="1:8" x14ac:dyDescent="0.25">
      <c r="H72" s="36"/>
    </row>
    <row r="73" spans="1:8" x14ac:dyDescent="0.25">
      <c r="H73" s="36"/>
    </row>
    <row r="81" spans="6:6" x14ac:dyDescent="0.25">
      <c r="F81" s="55"/>
    </row>
  </sheetData>
  <mergeCells count="29">
    <mergeCell ref="G60:G61"/>
    <mergeCell ref="H60:H61"/>
    <mergeCell ref="A62:G62"/>
    <mergeCell ref="B69:G69"/>
    <mergeCell ref="D70:E70"/>
    <mergeCell ref="F60:F61"/>
    <mergeCell ref="A58:A59"/>
    <mergeCell ref="B58:B59"/>
    <mergeCell ref="C58:C59"/>
    <mergeCell ref="D58:D59"/>
    <mergeCell ref="E58:E59"/>
    <mergeCell ref="H56:H57"/>
    <mergeCell ref="A27:A30"/>
    <mergeCell ref="B27:B28"/>
    <mergeCell ref="D27:D30"/>
    <mergeCell ref="E27:E30"/>
    <mergeCell ref="A31:G31"/>
    <mergeCell ref="A43:G43"/>
    <mergeCell ref="A56:A57"/>
    <mergeCell ref="B56:B57"/>
    <mergeCell ref="D56:D57"/>
    <mergeCell ref="F56:F57"/>
    <mergeCell ref="G56:G57"/>
    <mergeCell ref="B24:B26"/>
    <mergeCell ref="A11:G11"/>
    <mergeCell ref="B12:B15"/>
    <mergeCell ref="A16:A19"/>
    <mergeCell ref="B16:B19"/>
    <mergeCell ref="B20:B23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2021-09-15T08:59:25Z</cp:lastPrinted>
  <dcterms:created xsi:type="dcterms:W3CDTF">2018-07-04T12:33:56Z</dcterms:created>
  <dcterms:modified xsi:type="dcterms:W3CDTF">2021-09-16T05:16:53Z</dcterms:modified>
</cp:coreProperties>
</file>